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资格后审" sheetId="5" r:id="rId1"/>
  </sheets>
  <calcPr calcId="144525"/>
</workbook>
</file>

<file path=xl/sharedStrings.xml><?xml version="1.0" encoding="utf-8"?>
<sst xmlns="http://schemas.openxmlformats.org/spreadsheetml/2006/main" count="481" uniqueCount="136">
  <si>
    <t>{"srow":[],"sheetIndex":1,"corpSeal":0,"tempcode":"4127","nameSeal":0,"sheetCount":1,"version":"1","mrow":[{"cols":[{"check":"char(10)","col":1,"nullable":"true"},{"check":"char(200)","col":2,"nullable":"true"},{"check":"char(200)","col":5},{"check":"char(100)","col":6},{"check":"char(64)","col":7},{"col":8,"nullable":"true"},{"check":"char(1000)","col":11,"nullable":"true"},{"check":"range(0.00,999999999999.99)","col":13,"nullable":"true"},{"check":"char(200)","col":14,"nullable":"true"},{"check":"char(200)","col":15,"nullable":"true"},{"check":"char(200)","col":16,"nullable":"true"}],"endRow":60,"isFree":false,"startRow":3}]}</t>
  </si>
  <si>
    <t>附件一：需求明细表：呼和浩特供电公司2022年生产大修设备材料采购</t>
  </si>
  <si>
    <t>如技术规范书中设备到货时间与本表中时间不一致，以本表中到货时间为准。</t>
  </si>
  <si>
    <t>标段</t>
  </si>
  <si>
    <t>标段名称</t>
  </si>
  <si>
    <t>设备名称</t>
  </si>
  <si>
    <t>规格型号</t>
  </si>
  <si>
    <t>单位</t>
  </si>
  <si>
    <t>数量</t>
  </si>
  <si>
    <t>单价最高投标限价（元）</t>
  </si>
  <si>
    <t>单项最高限价（元）</t>
  </si>
  <si>
    <t>最高投标限价总价（元）</t>
  </si>
  <si>
    <t>到货时间</t>
  </si>
  <si>
    <t>到货地点</t>
  </si>
  <si>
    <t>采购申请标识</t>
  </si>
  <si>
    <t>HG20220601-846</t>
  </si>
  <si>
    <r>
      <t>呼和浩特供电公司</t>
    </r>
    <r>
      <rPr>
        <sz val="10"/>
        <rFont val="Arial"/>
        <family val="2"/>
        <charset val="0"/>
      </rPr>
      <t>2022</t>
    </r>
    <r>
      <rPr>
        <sz val="10"/>
        <rFont val="宋体"/>
        <charset val="134"/>
      </rPr>
      <t>年生产大修设备材料采购</t>
    </r>
  </si>
  <si>
    <t>低压电力电缆</t>
  </si>
  <si>
    <t>低压电力电缆,YJV,铜,10/6,3+1芯,ZA,22,普通</t>
  </si>
  <si>
    <t>千米</t>
  </si>
  <si>
    <t>0.3</t>
  </si>
  <si>
    <t>50000</t>
  </si>
  <si>
    <t>2022-10-01</t>
  </si>
  <si>
    <t>施工现场地面交货</t>
  </si>
  <si>
    <t>330011849700130</t>
  </si>
  <si>
    <t>10KV隔离开关</t>
  </si>
  <si>
    <t>10KV隔离开关,GW9-12/1000,含绝缘罩,按相分色</t>
  </si>
  <si>
    <t>组</t>
  </si>
  <si>
    <t>3</t>
  </si>
  <si>
    <t>580</t>
  </si>
  <si>
    <t>买方指定仓库地面交货</t>
  </si>
  <si>
    <t>330011856600010</t>
  </si>
  <si>
    <t>8</t>
  </si>
  <si>
    <t>330011856700030</t>
  </si>
  <si>
    <t>10</t>
  </si>
  <si>
    <t>330011856900030</t>
  </si>
  <si>
    <t>4</t>
  </si>
  <si>
    <t>330011857000030</t>
  </si>
  <si>
    <t>330011857100030</t>
  </si>
  <si>
    <t>330011857300030</t>
  </si>
  <si>
    <t>钢管杆（桩）</t>
  </si>
  <si>
    <t>钢管杆（桩）,AC10kV,通用,通用,Q355,通用,通用</t>
  </si>
  <si>
    <t>吨</t>
  </si>
  <si>
    <t>7.679</t>
  </si>
  <si>
    <t>10880</t>
  </si>
  <si>
    <t>330011857300040</t>
  </si>
  <si>
    <t>6</t>
  </si>
  <si>
    <t>330011857400030</t>
  </si>
  <si>
    <t>1</t>
  </si>
  <si>
    <t>330011857500030</t>
  </si>
  <si>
    <t>330011857600030</t>
  </si>
  <si>
    <t>330011857700030</t>
  </si>
  <si>
    <t>330011857800030</t>
  </si>
  <si>
    <t>布电线</t>
  </si>
  <si>
    <t>布电线,BV,铜,35,1</t>
  </si>
  <si>
    <t>米</t>
  </si>
  <si>
    <t>2620</t>
  </si>
  <si>
    <t>23</t>
  </si>
  <si>
    <t>330011858700010</t>
  </si>
  <si>
    <t>10KV隔离开关,GW9-12/630A</t>
  </si>
  <si>
    <t>330011861400010</t>
  </si>
  <si>
    <t>2</t>
  </si>
  <si>
    <t>330011861500010</t>
  </si>
  <si>
    <t>330011861600010</t>
  </si>
  <si>
    <t>330011861700010</t>
  </si>
  <si>
    <t>330011861800010</t>
  </si>
  <si>
    <t>330011861900010</t>
  </si>
  <si>
    <t>330011862000010</t>
  </si>
  <si>
    <t>330011863100010</t>
  </si>
  <si>
    <t>330011863200010</t>
  </si>
  <si>
    <t>330011863300010</t>
  </si>
  <si>
    <t>5</t>
  </si>
  <si>
    <t>330011863400010</t>
  </si>
  <si>
    <t>330011863500010</t>
  </si>
  <si>
    <t>330011863600010</t>
  </si>
  <si>
    <t>330011863700010</t>
  </si>
  <si>
    <t>330011863800010</t>
  </si>
  <si>
    <t>330011863900010</t>
  </si>
  <si>
    <t>330011865900010</t>
  </si>
  <si>
    <t>低压电力电缆,YJV,铜,4,3芯,ZA,22,普通</t>
  </si>
  <si>
    <t>330011809800020</t>
  </si>
  <si>
    <t>铜芯聚氯乙烯绝缘电线</t>
  </si>
  <si>
    <t>铜芯聚氯乙烯绝缘电线,NH-BV-500,通用,2.5MM2</t>
  </si>
  <si>
    <t>1000</t>
  </si>
  <si>
    <t>15</t>
  </si>
  <si>
    <t>330011809800070</t>
  </si>
  <si>
    <t>低压电力电缆,YJV,铜,120/95,3+1芯,ZC,22,普通</t>
  </si>
  <si>
    <t>0.17</t>
  </si>
  <si>
    <t>276860</t>
  </si>
  <si>
    <t>330011819400010</t>
  </si>
  <si>
    <t>低压电力电缆,YJV,铜,300/150,3+1芯,ZC,22,通用,0.6/1</t>
  </si>
  <si>
    <t>0.035</t>
  </si>
  <si>
    <t>830000</t>
  </si>
  <si>
    <t>330011819400020</t>
  </si>
  <si>
    <t>综合测量模块</t>
  </si>
  <si>
    <t>综合测量模块,通用,通用</t>
  </si>
  <si>
    <t>个</t>
  </si>
  <si>
    <t>15000</t>
  </si>
  <si>
    <t>330011829000020</t>
  </si>
  <si>
    <t>绝缘监察装置</t>
  </si>
  <si>
    <t>20000</t>
  </si>
  <si>
    <t>330011829000030</t>
  </si>
  <si>
    <t>电源插件</t>
  </si>
  <si>
    <t>电源插件,通用</t>
  </si>
  <si>
    <t>14000</t>
  </si>
  <si>
    <t>330011834100010</t>
  </si>
  <si>
    <t>风冷汇控柜</t>
  </si>
  <si>
    <t>套</t>
  </si>
  <si>
    <t>49180</t>
  </si>
  <si>
    <t>330011834200010</t>
  </si>
  <si>
    <t>9.695</t>
  </si>
  <si>
    <t>330011836600010</t>
  </si>
  <si>
    <t>330011836700050</t>
  </si>
  <si>
    <t>330011836800050</t>
  </si>
  <si>
    <t>330011836900020</t>
  </si>
  <si>
    <t>330011841200020</t>
  </si>
  <si>
    <t>330011846200010</t>
  </si>
  <si>
    <t>330011846300010</t>
  </si>
  <si>
    <t>330011846400010</t>
  </si>
  <si>
    <t>330011846500010</t>
  </si>
  <si>
    <t>12</t>
  </si>
  <si>
    <t>330011846600010</t>
  </si>
  <si>
    <t>330011846700010</t>
  </si>
  <si>
    <t>330011846800010</t>
  </si>
  <si>
    <t>330011846900010</t>
  </si>
  <si>
    <t>330011847000010</t>
  </si>
  <si>
    <t>330011849100010</t>
  </si>
  <si>
    <t>330011849200010</t>
  </si>
  <si>
    <t>900</t>
  </si>
  <si>
    <t>330011849700050</t>
  </si>
  <si>
    <t>锥形水泥杆</t>
  </si>
  <si>
    <t>锥形水泥杆,非预应力,焊接组装杆,21m,230mm,L</t>
  </si>
  <si>
    <t>根</t>
  </si>
  <si>
    <t>5600</t>
  </si>
  <si>
    <t>330011963800010</t>
  </si>
  <si>
    <t>330011963900020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</si>
</sst>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8"/>
      <name val="黑体"/>
      <charset val="134"/>
    </font>
    <font>
      <sz val="10"/>
      <name val="Arial"/>
      <family val="2"/>
      <charset val="0"/>
    </font>
    <font>
      <sz val="10"/>
      <name val="宋体"/>
      <charset val="134"/>
    </font>
    <font>
      <sz val="9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1" applyNumberFormat="0" applyAlignment="0" applyProtection="0">
      <alignment vertical="center"/>
    </xf>
    <xf numFmtId="0" fontId="8" fillId="0" borderId="0"/>
    <xf numFmtId="0" fontId="8" fillId="0" borderId="0"/>
    <xf numFmtId="0" fontId="9" fillId="0" borderId="0"/>
    <xf numFmtId="44" fontId="0" fillId="0" borderId="0" applyFont="0" applyFill="0" applyBorder="0" applyAlignment="0" applyProtection="0">
      <alignment vertical="center"/>
    </xf>
    <xf numFmtId="0" fontId="8" fillId="0" borderId="0"/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/>
    <xf numFmtId="0" fontId="0" fillId="8" borderId="12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/>
    <xf numFmtId="0" fontId="9" fillId="0" borderId="0"/>
    <xf numFmtId="0" fontId="9" fillId="0" borderId="0"/>
    <xf numFmtId="0" fontId="16" fillId="0" borderId="0" applyNumberFormat="0" applyFill="0" applyBorder="0" applyAlignment="0" applyProtection="0">
      <alignment vertical="center"/>
    </xf>
    <xf numFmtId="0" fontId="17" fillId="0" borderId="0"/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0">
      <alignment vertical="center"/>
    </xf>
    <xf numFmtId="0" fontId="21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20" fillId="0" borderId="0"/>
    <xf numFmtId="0" fontId="9" fillId="0" borderId="0"/>
    <xf numFmtId="0" fontId="23" fillId="12" borderId="11" applyNumberFormat="0" applyAlignment="0" applyProtection="0">
      <alignment vertical="center"/>
    </xf>
    <xf numFmtId="0" fontId="9" fillId="0" borderId="0"/>
    <xf numFmtId="0" fontId="24" fillId="13" borderId="1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0" fillId="0" borderId="0">
      <alignment vertical="center"/>
    </xf>
    <xf numFmtId="0" fontId="26" fillId="0" borderId="18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0" fillId="0" borderId="0"/>
    <xf numFmtId="0" fontId="11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/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0" borderId="0"/>
    <xf numFmtId="0" fontId="9" fillId="0" borderId="0">
      <alignment vertical="center"/>
    </xf>
    <xf numFmtId="0" fontId="11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0" fillId="0" borderId="0"/>
    <xf numFmtId="0" fontId="6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20" fillId="0" borderId="0">
      <alignment vertical="center"/>
    </xf>
    <xf numFmtId="0" fontId="9" fillId="0" borderId="0"/>
    <xf numFmtId="0" fontId="8" fillId="0" borderId="0"/>
    <xf numFmtId="0" fontId="9" fillId="0" borderId="0"/>
    <xf numFmtId="0" fontId="2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20" fillId="0" borderId="0">
      <alignment vertical="center"/>
    </xf>
    <xf numFmtId="0" fontId="17" fillId="0" borderId="0">
      <alignment vertical="center"/>
    </xf>
    <xf numFmtId="0" fontId="20" fillId="0" borderId="0"/>
    <xf numFmtId="0" fontId="29" fillId="0" borderId="0"/>
    <xf numFmtId="0" fontId="20" fillId="0" borderId="0"/>
    <xf numFmtId="0" fontId="8" fillId="0" borderId="0"/>
    <xf numFmtId="0" fontId="8" fillId="0" borderId="0"/>
    <xf numFmtId="0" fontId="17" fillId="0" borderId="0">
      <alignment vertical="center"/>
    </xf>
    <xf numFmtId="0" fontId="8" fillId="0" borderId="0"/>
    <xf numFmtId="0" fontId="8" fillId="0" borderId="0"/>
    <xf numFmtId="0" fontId="17" fillId="0" borderId="0">
      <alignment vertical="center"/>
    </xf>
    <xf numFmtId="0" fontId="17" fillId="0" borderId="0">
      <alignment vertical="center"/>
    </xf>
    <xf numFmtId="0" fontId="20" fillId="0" borderId="0"/>
    <xf numFmtId="0" fontId="17" fillId="0" borderId="0">
      <alignment vertical="center"/>
    </xf>
    <xf numFmtId="0" fontId="17" fillId="0" borderId="0"/>
    <xf numFmtId="0" fontId="9" fillId="0" borderId="0">
      <alignment vertical="center"/>
    </xf>
    <xf numFmtId="0" fontId="9" fillId="0" borderId="0">
      <alignment vertical="center"/>
    </xf>
    <xf numFmtId="0" fontId="17" fillId="0" borderId="0">
      <alignment vertical="center"/>
    </xf>
    <xf numFmtId="0" fontId="9" fillId="0" borderId="0"/>
    <xf numFmtId="0" fontId="17" fillId="0" borderId="0">
      <alignment vertical="center"/>
    </xf>
    <xf numFmtId="0" fontId="17" fillId="0" borderId="0">
      <alignment vertical="center"/>
    </xf>
    <xf numFmtId="0" fontId="8" fillId="0" borderId="0"/>
    <xf numFmtId="0" fontId="8" fillId="0" borderId="0"/>
    <xf numFmtId="0" fontId="17" fillId="0" borderId="0"/>
    <xf numFmtId="0" fontId="20" fillId="0" borderId="0"/>
    <xf numFmtId="0" fontId="17" fillId="0" borderId="0"/>
    <xf numFmtId="0" fontId="20" fillId="0" borderId="0"/>
    <xf numFmtId="0" fontId="20" fillId="0" borderId="0">
      <alignment vertical="center"/>
    </xf>
    <xf numFmtId="0" fontId="20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>
      <alignment vertical="center"/>
    </xf>
    <xf numFmtId="0" fontId="8" fillId="0" borderId="0"/>
    <xf numFmtId="0" fontId="8" fillId="0" borderId="0"/>
    <xf numFmtId="0" fontId="17" fillId="0" borderId="0">
      <alignment vertical="center"/>
    </xf>
    <xf numFmtId="0" fontId="9" fillId="0" borderId="0"/>
    <xf numFmtId="0" fontId="9" fillId="0" borderId="0">
      <alignment vertical="center"/>
    </xf>
    <xf numFmtId="0" fontId="2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8" fillId="0" borderId="0"/>
    <xf numFmtId="0" fontId="9" fillId="0" borderId="0"/>
    <xf numFmtId="0" fontId="20" fillId="0" borderId="0"/>
    <xf numFmtId="0" fontId="9" fillId="0" borderId="0"/>
    <xf numFmtId="0" fontId="8" fillId="0" borderId="0"/>
    <xf numFmtId="0" fontId="20" fillId="0" borderId="0"/>
    <xf numFmtId="0" fontId="17" fillId="0" borderId="0">
      <alignment vertical="center"/>
    </xf>
    <xf numFmtId="0" fontId="29" fillId="0" borderId="0"/>
    <xf numFmtId="0" fontId="8" fillId="0" borderId="0"/>
    <xf numFmtId="0" fontId="20" fillId="0" borderId="0"/>
    <xf numFmtId="0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2" fillId="2" borderId="2" xfId="86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</cellXfs>
  <cellStyles count="157">
    <cellStyle name="常规" xfId="0" builtinId="0"/>
    <cellStyle name="货币[0]" xfId="1" builtinId="7"/>
    <cellStyle name="20% - 强调文字颜色 3" xfId="2" builtinId="38"/>
    <cellStyle name="输入" xfId="3" builtinId="20"/>
    <cellStyle name="常规 44" xfId="4"/>
    <cellStyle name="常规 39" xfId="5"/>
    <cellStyle name="常规 2 2 4" xfId="6"/>
    <cellStyle name="货币" xfId="7" builtinId="4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常规 6" xfId="17"/>
    <cellStyle name="注释" xfId="18" builtinId="10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常规 5 2 2" xfId="29"/>
    <cellStyle name="标题 2" xfId="30" builtinId="17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常规 31" xfId="35"/>
    <cellStyle name="常规 26" xfId="36"/>
    <cellStyle name="计算" xfId="37" builtinId="22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20% - 强调文字颜色 5" xfId="47" builtinId="46"/>
    <cellStyle name="常规 2 2 2 4" xfId="48"/>
    <cellStyle name="强调文字颜色 1" xfId="49" builtinId="29"/>
    <cellStyle name="20% - 强调文字颜色 1" xfId="50" builtinId="30"/>
    <cellStyle name="Normal 2 5" xfId="51"/>
    <cellStyle name="40% - 强调文字颜色 1" xfId="52" builtinId="31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常规 11 10" xfId="59"/>
    <cellStyle name="Normal 2" xfId="60"/>
    <cellStyle name="强调文字颜色 5" xfId="61" builtinId="45"/>
    <cellStyle name="40% - 强调文字颜色 5" xfId="62" builtinId="47"/>
    <cellStyle name="60% - 强调文字颜色 5" xfId="63" builtinId="48"/>
    <cellStyle name="强调文字颜色 6" xfId="64" builtinId="49"/>
    <cellStyle name="常规 10" xfId="65"/>
    <cellStyle name="40% - 强调文字颜色 6" xfId="66" builtinId="51"/>
    <cellStyle name="60% - 强调文字颜色 6" xfId="67" builtinId="52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1"/>
  <sheetViews>
    <sheetView tabSelected="1" topLeftCell="B1" workbookViewId="0">
      <selection activeCell="B2" sqref="B2:M2"/>
    </sheetView>
  </sheetViews>
  <sheetFormatPr defaultColWidth="9" defaultRowHeight="14.25"/>
  <cols>
    <col min="1" max="1" width="9" hidden="1" customWidth="1"/>
    <col min="4" max="4" width="16.875" customWidth="1"/>
    <col min="5" max="5" width="38.125" customWidth="1"/>
    <col min="11" max="11" width="13.125" style="1" customWidth="1"/>
    <col min="12" max="12" width="17.625" customWidth="1"/>
    <col min="13" max="13" width="18.2666666666667" customWidth="1"/>
  </cols>
  <sheetData>
    <row r="1" ht="29" customHeight="1" spans="1:13">
      <c r="A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11"/>
    </row>
    <row r="2" spans="2:13"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3" customHeight="1" spans="2:13">
      <c r="B3" s="5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5" t="s">
        <v>12</v>
      </c>
      <c r="L3" s="4" t="s">
        <v>13</v>
      </c>
      <c r="M3" s="12" t="s">
        <v>14</v>
      </c>
    </row>
    <row r="4" spans="2:13">
      <c r="B4" s="6" t="s">
        <v>15</v>
      </c>
      <c r="C4" s="7" t="s">
        <v>16</v>
      </c>
      <c r="D4" s="8" t="s">
        <v>17</v>
      </c>
      <c r="E4" s="8" t="s">
        <v>18</v>
      </c>
      <c r="F4" s="8" t="s">
        <v>19</v>
      </c>
      <c r="G4" s="8" t="s">
        <v>20</v>
      </c>
      <c r="H4" s="8" t="s">
        <v>21</v>
      </c>
      <c r="I4" s="8">
        <f>G4*H4</f>
        <v>15000</v>
      </c>
      <c r="J4" s="13">
        <f>SUM(I4:I61)</f>
        <v>643745.32</v>
      </c>
      <c r="K4" s="14" t="s">
        <v>22</v>
      </c>
      <c r="L4" s="8" t="s">
        <v>23</v>
      </c>
      <c r="M4" s="8" t="s">
        <v>24</v>
      </c>
    </row>
    <row r="5" spans="2:13">
      <c r="B5" s="9"/>
      <c r="C5" s="9"/>
      <c r="D5" s="8" t="s">
        <v>25</v>
      </c>
      <c r="E5" s="8" t="s">
        <v>26</v>
      </c>
      <c r="F5" s="8" t="s">
        <v>27</v>
      </c>
      <c r="G5" s="8" t="s">
        <v>28</v>
      </c>
      <c r="H5" s="8" t="s">
        <v>29</v>
      </c>
      <c r="I5" s="8">
        <f t="shared" ref="I5:I36" si="0">G5*H5</f>
        <v>1740</v>
      </c>
      <c r="J5" s="15"/>
      <c r="K5" s="14" t="s">
        <v>22</v>
      </c>
      <c r="L5" s="8" t="s">
        <v>30</v>
      </c>
      <c r="M5" s="8" t="s">
        <v>31</v>
      </c>
    </row>
    <row r="6" spans="2:13">
      <c r="B6" s="9"/>
      <c r="C6" s="9"/>
      <c r="D6" s="8" t="s">
        <v>25</v>
      </c>
      <c r="E6" s="8" t="s">
        <v>26</v>
      </c>
      <c r="F6" s="8" t="s">
        <v>27</v>
      </c>
      <c r="G6" s="8" t="s">
        <v>32</v>
      </c>
      <c r="H6" s="8" t="s">
        <v>29</v>
      </c>
      <c r="I6" s="8">
        <f t="shared" si="0"/>
        <v>4640</v>
      </c>
      <c r="J6" s="15"/>
      <c r="K6" s="14" t="s">
        <v>22</v>
      </c>
      <c r="L6" s="8" t="s">
        <v>30</v>
      </c>
      <c r="M6" s="8" t="s">
        <v>33</v>
      </c>
    </row>
    <row r="7" spans="2:13">
      <c r="B7" s="9"/>
      <c r="C7" s="9"/>
      <c r="D7" s="8" t="s">
        <v>25</v>
      </c>
      <c r="E7" s="8" t="s">
        <v>26</v>
      </c>
      <c r="F7" s="8" t="s">
        <v>27</v>
      </c>
      <c r="G7" s="8" t="s">
        <v>34</v>
      </c>
      <c r="H7" s="8" t="s">
        <v>29</v>
      </c>
      <c r="I7" s="8">
        <f t="shared" si="0"/>
        <v>5800</v>
      </c>
      <c r="J7" s="15"/>
      <c r="K7" s="14" t="s">
        <v>22</v>
      </c>
      <c r="L7" s="8" t="s">
        <v>30</v>
      </c>
      <c r="M7" s="8" t="s">
        <v>35</v>
      </c>
    </row>
    <row r="8" spans="2:13">
      <c r="B8" s="9"/>
      <c r="C8" s="9"/>
      <c r="D8" s="8" t="s">
        <v>25</v>
      </c>
      <c r="E8" s="8" t="s">
        <v>26</v>
      </c>
      <c r="F8" s="8" t="s">
        <v>27</v>
      </c>
      <c r="G8" s="8" t="s">
        <v>36</v>
      </c>
      <c r="H8" s="8" t="s">
        <v>29</v>
      </c>
      <c r="I8" s="8">
        <f t="shared" si="0"/>
        <v>2320</v>
      </c>
      <c r="J8" s="15"/>
      <c r="K8" s="14" t="s">
        <v>22</v>
      </c>
      <c r="L8" s="8" t="s">
        <v>30</v>
      </c>
      <c r="M8" s="8" t="s">
        <v>37</v>
      </c>
    </row>
    <row r="9" spans="2:13">
      <c r="B9" s="9"/>
      <c r="C9" s="9"/>
      <c r="D9" s="8" t="s">
        <v>25</v>
      </c>
      <c r="E9" s="8" t="s">
        <v>26</v>
      </c>
      <c r="F9" s="8" t="s">
        <v>27</v>
      </c>
      <c r="G9" s="8" t="s">
        <v>36</v>
      </c>
      <c r="H9" s="8" t="s">
        <v>29</v>
      </c>
      <c r="I9" s="8">
        <f t="shared" si="0"/>
        <v>2320</v>
      </c>
      <c r="J9" s="15"/>
      <c r="K9" s="14" t="s">
        <v>22</v>
      </c>
      <c r="L9" s="8" t="s">
        <v>30</v>
      </c>
      <c r="M9" s="8" t="s">
        <v>38</v>
      </c>
    </row>
    <row r="10" spans="2:13">
      <c r="B10" s="9"/>
      <c r="C10" s="9"/>
      <c r="D10" s="8" t="s">
        <v>25</v>
      </c>
      <c r="E10" s="8" t="s">
        <v>26</v>
      </c>
      <c r="F10" s="8" t="s">
        <v>27</v>
      </c>
      <c r="G10" s="8" t="s">
        <v>28</v>
      </c>
      <c r="H10" s="8" t="s">
        <v>29</v>
      </c>
      <c r="I10" s="8">
        <f t="shared" si="0"/>
        <v>1740</v>
      </c>
      <c r="J10" s="15"/>
      <c r="K10" s="14" t="s">
        <v>22</v>
      </c>
      <c r="L10" s="8" t="s">
        <v>30</v>
      </c>
      <c r="M10" s="8" t="s">
        <v>39</v>
      </c>
    </row>
    <row r="11" spans="2:13">
      <c r="B11" s="9"/>
      <c r="C11" s="9"/>
      <c r="D11" s="8" t="s">
        <v>40</v>
      </c>
      <c r="E11" s="8" t="s">
        <v>41</v>
      </c>
      <c r="F11" s="8" t="s">
        <v>42</v>
      </c>
      <c r="G11" s="8" t="s">
        <v>43</v>
      </c>
      <c r="H11" s="8" t="s">
        <v>44</v>
      </c>
      <c r="I11" s="8">
        <f t="shared" si="0"/>
        <v>83547.52</v>
      </c>
      <c r="J11" s="15"/>
      <c r="K11" s="14" t="s">
        <v>22</v>
      </c>
      <c r="L11" s="8" t="s">
        <v>30</v>
      </c>
      <c r="M11" s="8" t="s">
        <v>45</v>
      </c>
    </row>
    <row r="12" spans="2:13">
      <c r="B12" s="9"/>
      <c r="C12" s="9"/>
      <c r="D12" s="8" t="s">
        <v>25</v>
      </c>
      <c r="E12" s="8" t="s">
        <v>26</v>
      </c>
      <c r="F12" s="8" t="s">
        <v>27</v>
      </c>
      <c r="G12" s="8" t="s">
        <v>46</v>
      </c>
      <c r="H12" s="8" t="s">
        <v>29</v>
      </c>
      <c r="I12" s="8">
        <f t="shared" si="0"/>
        <v>3480</v>
      </c>
      <c r="J12" s="15"/>
      <c r="K12" s="14" t="s">
        <v>22</v>
      </c>
      <c r="L12" s="8" t="s">
        <v>30</v>
      </c>
      <c r="M12" s="8" t="s">
        <v>47</v>
      </c>
    </row>
    <row r="13" spans="2:13">
      <c r="B13" s="9"/>
      <c r="C13" s="9"/>
      <c r="D13" s="8" t="s">
        <v>25</v>
      </c>
      <c r="E13" s="8" t="s">
        <v>26</v>
      </c>
      <c r="F13" s="8" t="s">
        <v>27</v>
      </c>
      <c r="G13" s="8" t="s">
        <v>48</v>
      </c>
      <c r="H13" s="8" t="s">
        <v>29</v>
      </c>
      <c r="I13" s="8">
        <f t="shared" si="0"/>
        <v>580</v>
      </c>
      <c r="J13" s="15"/>
      <c r="K13" s="14" t="s">
        <v>22</v>
      </c>
      <c r="L13" s="8" t="s">
        <v>30</v>
      </c>
      <c r="M13" s="8" t="s">
        <v>49</v>
      </c>
    </row>
    <row r="14" spans="2:13">
      <c r="B14" s="9"/>
      <c r="C14" s="9"/>
      <c r="D14" s="8" t="s">
        <v>25</v>
      </c>
      <c r="E14" s="8" t="s">
        <v>26</v>
      </c>
      <c r="F14" s="8" t="s">
        <v>27</v>
      </c>
      <c r="G14" s="8" t="s">
        <v>36</v>
      </c>
      <c r="H14" s="8" t="s">
        <v>29</v>
      </c>
      <c r="I14" s="8">
        <f t="shared" si="0"/>
        <v>2320</v>
      </c>
      <c r="J14" s="15"/>
      <c r="K14" s="14" t="s">
        <v>22</v>
      </c>
      <c r="L14" s="8" t="s">
        <v>30</v>
      </c>
      <c r="M14" s="8" t="s">
        <v>50</v>
      </c>
    </row>
    <row r="15" spans="2:13">
      <c r="B15" s="9"/>
      <c r="C15" s="9"/>
      <c r="D15" s="8" t="s">
        <v>25</v>
      </c>
      <c r="E15" s="8" t="s">
        <v>26</v>
      </c>
      <c r="F15" s="8" t="s">
        <v>27</v>
      </c>
      <c r="G15" s="8" t="s">
        <v>28</v>
      </c>
      <c r="H15" s="8" t="s">
        <v>29</v>
      </c>
      <c r="I15" s="8">
        <f t="shared" si="0"/>
        <v>1740</v>
      </c>
      <c r="J15" s="15"/>
      <c r="K15" s="14" t="s">
        <v>22</v>
      </c>
      <c r="L15" s="8" t="s">
        <v>30</v>
      </c>
      <c r="M15" s="8" t="s">
        <v>51</v>
      </c>
    </row>
    <row r="16" spans="2:13">
      <c r="B16" s="9"/>
      <c r="C16" s="9"/>
      <c r="D16" s="8" t="s">
        <v>25</v>
      </c>
      <c r="E16" s="8" t="s">
        <v>26</v>
      </c>
      <c r="F16" s="8" t="s">
        <v>27</v>
      </c>
      <c r="G16" s="8" t="s">
        <v>32</v>
      </c>
      <c r="H16" s="8" t="s">
        <v>29</v>
      </c>
      <c r="I16" s="8">
        <f t="shared" si="0"/>
        <v>4640</v>
      </c>
      <c r="J16" s="15"/>
      <c r="K16" s="14" t="s">
        <v>22</v>
      </c>
      <c r="L16" s="8" t="s">
        <v>30</v>
      </c>
      <c r="M16" s="8" t="s">
        <v>52</v>
      </c>
    </row>
    <row r="17" spans="2:13">
      <c r="B17" s="9"/>
      <c r="C17" s="9"/>
      <c r="D17" s="8" t="s">
        <v>53</v>
      </c>
      <c r="E17" s="8" t="s">
        <v>54</v>
      </c>
      <c r="F17" s="8" t="s">
        <v>55</v>
      </c>
      <c r="G17" s="8" t="s">
        <v>56</v>
      </c>
      <c r="H17" s="8" t="s">
        <v>57</v>
      </c>
      <c r="I17" s="8">
        <f t="shared" si="0"/>
        <v>60260</v>
      </c>
      <c r="J17" s="15"/>
      <c r="K17" s="14" t="s">
        <v>22</v>
      </c>
      <c r="L17" s="8" t="s">
        <v>30</v>
      </c>
      <c r="M17" s="8" t="s">
        <v>58</v>
      </c>
    </row>
    <row r="18" spans="2:13">
      <c r="B18" s="9"/>
      <c r="C18" s="9"/>
      <c r="D18" s="8" t="s">
        <v>25</v>
      </c>
      <c r="E18" s="8" t="s">
        <v>59</v>
      </c>
      <c r="F18" s="8" t="s">
        <v>27</v>
      </c>
      <c r="G18" s="8" t="s">
        <v>36</v>
      </c>
      <c r="H18" s="8" t="s">
        <v>29</v>
      </c>
      <c r="I18" s="8">
        <f t="shared" si="0"/>
        <v>2320</v>
      </c>
      <c r="J18" s="15"/>
      <c r="K18" s="14" t="s">
        <v>22</v>
      </c>
      <c r="L18" s="8" t="s">
        <v>30</v>
      </c>
      <c r="M18" s="8" t="s">
        <v>60</v>
      </c>
    </row>
    <row r="19" spans="2:13">
      <c r="B19" s="9"/>
      <c r="C19" s="9"/>
      <c r="D19" s="8" t="s">
        <v>25</v>
      </c>
      <c r="E19" s="8" t="s">
        <v>59</v>
      </c>
      <c r="F19" s="8" t="s">
        <v>27</v>
      </c>
      <c r="G19" s="8" t="s">
        <v>61</v>
      </c>
      <c r="H19" s="8" t="s">
        <v>29</v>
      </c>
      <c r="I19" s="8">
        <f t="shared" si="0"/>
        <v>1160</v>
      </c>
      <c r="J19" s="15"/>
      <c r="K19" s="14" t="s">
        <v>22</v>
      </c>
      <c r="L19" s="8" t="s">
        <v>30</v>
      </c>
      <c r="M19" s="8" t="s">
        <v>62</v>
      </c>
    </row>
    <row r="20" spans="2:13">
      <c r="B20" s="9"/>
      <c r="C20" s="9"/>
      <c r="D20" s="8" t="s">
        <v>25</v>
      </c>
      <c r="E20" s="8" t="s">
        <v>59</v>
      </c>
      <c r="F20" s="8" t="s">
        <v>27</v>
      </c>
      <c r="G20" s="8" t="s">
        <v>61</v>
      </c>
      <c r="H20" s="8" t="s">
        <v>29</v>
      </c>
      <c r="I20" s="8">
        <f t="shared" si="0"/>
        <v>1160</v>
      </c>
      <c r="J20" s="15"/>
      <c r="K20" s="14" t="s">
        <v>22</v>
      </c>
      <c r="L20" s="8" t="s">
        <v>30</v>
      </c>
      <c r="M20" s="8" t="s">
        <v>63</v>
      </c>
    </row>
    <row r="21" spans="2:13">
      <c r="B21" s="9"/>
      <c r="C21" s="9"/>
      <c r="D21" s="8" t="s">
        <v>25</v>
      </c>
      <c r="E21" s="8" t="s">
        <v>59</v>
      </c>
      <c r="F21" s="8" t="s">
        <v>27</v>
      </c>
      <c r="G21" s="8" t="s">
        <v>36</v>
      </c>
      <c r="H21" s="8" t="s">
        <v>29</v>
      </c>
      <c r="I21" s="8">
        <f t="shared" si="0"/>
        <v>2320</v>
      </c>
      <c r="J21" s="15"/>
      <c r="K21" s="14" t="s">
        <v>22</v>
      </c>
      <c r="L21" s="8" t="s">
        <v>30</v>
      </c>
      <c r="M21" s="8" t="s">
        <v>64</v>
      </c>
    </row>
    <row r="22" spans="2:13">
      <c r="B22" s="9"/>
      <c r="C22" s="9"/>
      <c r="D22" s="8" t="s">
        <v>25</v>
      </c>
      <c r="E22" s="8" t="s">
        <v>59</v>
      </c>
      <c r="F22" s="8" t="s">
        <v>27</v>
      </c>
      <c r="G22" s="8" t="s">
        <v>36</v>
      </c>
      <c r="H22" s="8" t="s">
        <v>29</v>
      </c>
      <c r="I22" s="8">
        <f t="shared" si="0"/>
        <v>2320</v>
      </c>
      <c r="J22" s="15"/>
      <c r="K22" s="14" t="s">
        <v>22</v>
      </c>
      <c r="L22" s="8" t="s">
        <v>30</v>
      </c>
      <c r="M22" s="8" t="s">
        <v>65</v>
      </c>
    </row>
    <row r="23" spans="2:13">
      <c r="B23" s="9"/>
      <c r="C23" s="9"/>
      <c r="D23" s="8" t="s">
        <v>25</v>
      </c>
      <c r="E23" s="8" t="s">
        <v>59</v>
      </c>
      <c r="F23" s="8" t="s">
        <v>27</v>
      </c>
      <c r="G23" s="8" t="s">
        <v>28</v>
      </c>
      <c r="H23" s="8" t="s">
        <v>29</v>
      </c>
      <c r="I23" s="8">
        <f t="shared" si="0"/>
        <v>1740</v>
      </c>
      <c r="J23" s="15"/>
      <c r="K23" s="14" t="s">
        <v>22</v>
      </c>
      <c r="L23" s="8" t="s">
        <v>30</v>
      </c>
      <c r="M23" s="8" t="s">
        <v>66</v>
      </c>
    </row>
    <row r="24" spans="2:13">
      <c r="B24" s="9"/>
      <c r="C24" s="9"/>
      <c r="D24" s="8" t="s">
        <v>25</v>
      </c>
      <c r="E24" s="8" t="s">
        <v>59</v>
      </c>
      <c r="F24" s="8" t="s">
        <v>27</v>
      </c>
      <c r="G24" s="8" t="s">
        <v>36</v>
      </c>
      <c r="H24" s="8" t="s">
        <v>29</v>
      </c>
      <c r="I24" s="8">
        <f t="shared" si="0"/>
        <v>2320</v>
      </c>
      <c r="J24" s="15"/>
      <c r="K24" s="14" t="s">
        <v>22</v>
      </c>
      <c r="L24" s="8" t="s">
        <v>30</v>
      </c>
      <c r="M24" s="8" t="s">
        <v>67</v>
      </c>
    </row>
    <row r="25" spans="2:13">
      <c r="B25" s="9"/>
      <c r="C25" s="9"/>
      <c r="D25" s="8" t="s">
        <v>25</v>
      </c>
      <c r="E25" s="8" t="s">
        <v>59</v>
      </c>
      <c r="F25" s="8" t="s">
        <v>27</v>
      </c>
      <c r="G25" s="8" t="s">
        <v>61</v>
      </c>
      <c r="H25" s="8" t="s">
        <v>29</v>
      </c>
      <c r="I25" s="8">
        <f t="shared" si="0"/>
        <v>1160</v>
      </c>
      <c r="J25" s="15"/>
      <c r="K25" s="14" t="s">
        <v>22</v>
      </c>
      <c r="L25" s="8" t="s">
        <v>30</v>
      </c>
      <c r="M25" s="8" t="s">
        <v>68</v>
      </c>
    </row>
    <row r="26" spans="2:13">
      <c r="B26" s="9"/>
      <c r="C26" s="9"/>
      <c r="D26" s="8" t="s">
        <v>25</v>
      </c>
      <c r="E26" s="8" t="s">
        <v>59</v>
      </c>
      <c r="F26" s="8" t="s">
        <v>27</v>
      </c>
      <c r="G26" s="8" t="s">
        <v>28</v>
      </c>
      <c r="H26" s="8" t="s">
        <v>29</v>
      </c>
      <c r="I26" s="8">
        <f t="shared" si="0"/>
        <v>1740</v>
      </c>
      <c r="J26" s="15"/>
      <c r="K26" s="14" t="s">
        <v>22</v>
      </c>
      <c r="L26" s="8" t="s">
        <v>30</v>
      </c>
      <c r="M26" s="8" t="s">
        <v>69</v>
      </c>
    </row>
    <row r="27" spans="2:13">
      <c r="B27" s="9"/>
      <c r="C27" s="9"/>
      <c r="D27" s="8" t="s">
        <v>25</v>
      </c>
      <c r="E27" s="8" t="s">
        <v>59</v>
      </c>
      <c r="F27" s="8" t="s">
        <v>27</v>
      </c>
      <c r="G27" s="8" t="s">
        <v>46</v>
      </c>
      <c r="H27" s="8" t="s">
        <v>29</v>
      </c>
      <c r="I27" s="8">
        <f t="shared" si="0"/>
        <v>3480</v>
      </c>
      <c r="J27" s="15"/>
      <c r="K27" s="14" t="s">
        <v>22</v>
      </c>
      <c r="L27" s="8" t="s">
        <v>30</v>
      </c>
      <c r="M27" s="8" t="s">
        <v>70</v>
      </c>
    </row>
    <row r="28" spans="2:13">
      <c r="B28" s="9"/>
      <c r="C28" s="9"/>
      <c r="D28" s="8" t="s">
        <v>25</v>
      </c>
      <c r="E28" s="8" t="s">
        <v>59</v>
      </c>
      <c r="F28" s="8" t="s">
        <v>27</v>
      </c>
      <c r="G28" s="8" t="s">
        <v>71</v>
      </c>
      <c r="H28" s="8" t="s">
        <v>29</v>
      </c>
      <c r="I28" s="8">
        <f t="shared" si="0"/>
        <v>2900</v>
      </c>
      <c r="J28" s="15"/>
      <c r="K28" s="14" t="s">
        <v>22</v>
      </c>
      <c r="L28" s="8" t="s">
        <v>30</v>
      </c>
      <c r="M28" s="8" t="s">
        <v>72</v>
      </c>
    </row>
    <row r="29" spans="2:13">
      <c r="B29" s="9"/>
      <c r="C29" s="9"/>
      <c r="D29" s="8" t="s">
        <v>25</v>
      </c>
      <c r="E29" s="8" t="s">
        <v>59</v>
      </c>
      <c r="F29" s="8" t="s">
        <v>27</v>
      </c>
      <c r="G29" s="8" t="s">
        <v>61</v>
      </c>
      <c r="H29" s="8" t="s">
        <v>29</v>
      </c>
      <c r="I29" s="8">
        <f t="shared" si="0"/>
        <v>1160</v>
      </c>
      <c r="J29" s="15"/>
      <c r="K29" s="14" t="s">
        <v>22</v>
      </c>
      <c r="L29" s="8" t="s">
        <v>30</v>
      </c>
      <c r="M29" s="8" t="s">
        <v>73</v>
      </c>
    </row>
    <row r="30" spans="2:13">
      <c r="B30" s="9"/>
      <c r="C30" s="9"/>
      <c r="D30" s="8" t="s">
        <v>25</v>
      </c>
      <c r="E30" s="8" t="s">
        <v>59</v>
      </c>
      <c r="F30" s="8" t="s">
        <v>27</v>
      </c>
      <c r="G30" s="8" t="s">
        <v>36</v>
      </c>
      <c r="H30" s="8" t="s">
        <v>29</v>
      </c>
      <c r="I30" s="8">
        <f t="shared" si="0"/>
        <v>2320</v>
      </c>
      <c r="J30" s="15"/>
      <c r="K30" s="14" t="s">
        <v>22</v>
      </c>
      <c r="L30" s="8" t="s">
        <v>30</v>
      </c>
      <c r="M30" s="8" t="s">
        <v>74</v>
      </c>
    </row>
    <row r="31" spans="2:13">
      <c r="B31" s="9"/>
      <c r="C31" s="9"/>
      <c r="D31" s="8" t="s">
        <v>25</v>
      </c>
      <c r="E31" s="8" t="s">
        <v>59</v>
      </c>
      <c r="F31" s="8" t="s">
        <v>27</v>
      </c>
      <c r="G31" s="8" t="s">
        <v>71</v>
      </c>
      <c r="H31" s="8" t="s">
        <v>29</v>
      </c>
      <c r="I31" s="8">
        <f t="shared" si="0"/>
        <v>2900</v>
      </c>
      <c r="J31" s="15"/>
      <c r="K31" s="14" t="s">
        <v>22</v>
      </c>
      <c r="L31" s="8" t="s">
        <v>30</v>
      </c>
      <c r="M31" s="8" t="s">
        <v>75</v>
      </c>
    </row>
    <row r="32" spans="2:13">
      <c r="B32" s="9"/>
      <c r="C32" s="9"/>
      <c r="D32" s="8" t="s">
        <v>25</v>
      </c>
      <c r="E32" s="8" t="s">
        <v>59</v>
      </c>
      <c r="F32" s="8" t="s">
        <v>27</v>
      </c>
      <c r="G32" s="8" t="s">
        <v>71</v>
      </c>
      <c r="H32" s="8" t="s">
        <v>29</v>
      </c>
      <c r="I32" s="8">
        <f t="shared" si="0"/>
        <v>2900</v>
      </c>
      <c r="J32" s="15"/>
      <c r="K32" s="14" t="s">
        <v>22</v>
      </c>
      <c r="L32" s="8" t="s">
        <v>30</v>
      </c>
      <c r="M32" s="8" t="s">
        <v>76</v>
      </c>
    </row>
    <row r="33" spans="2:13">
      <c r="B33" s="9"/>
      <c r="C33" s="9"/>
      <c r="D33" s="8" t="s">
        <v>25</v>
      </c>
      <c r="E33" s="8" t="s">
        <v>59</v>
      </c>
      <c r="F33" s="8" t="s">
        <v>27</v>
      </c>
      <c r="G33" s="8" t="s">
        <v>48</v>
      </c>
      <c r="H33" s="8" t="s">
        <v>29</v>
      </c>
      <c r="I33" s="8">
        <f t="shared" si="0"/>
        <v>580</v>
      </c>
      <c r="J33" s="15"/>
      <c r="K33" s="14" t="s">
        <v>22</v>
      </c>
      <c r="L33" s="8" t="s">
        <v>30</v>
      </c>
      <c r="M33" s="8" t="s">
        <v>77</v>
      </c>
    </row>
    <row r="34" spans="2:13">
      <c r="B34" s="9"/>
      <c r="C34" s="9"/>
      <c r="D34" s="8" t="s">
        <v>25</v>
      </c>
      <c r="E34" s="8" t="s">
        <v>59</v>
      </c>
      <c r="F34" s="8" t="s">
        <v>27</v>
      </c>
      <c r="G34" s="8" t="s">
        <v>48</v>
      </c>
      <c r="H34" s="8" t="s">
        <v>29</v>
      </c>
      <c r="I34" s="8">
        <f t="shared" si="0"/>
        <v>580</v>
      </c>
      <c r="J34" s="15"/>
      <c r="K34" s="14" t="s">
        <v>22</v>
      </c>
      <c r="L34" s="8" t="s">
        <v>30</v>
      </c>
      <c r="M34" s="8" t="s">
        <v>78</v>
      </c>
    </row>
    <row r="35" spans="2:13">
      <c r="B35" s="9"/>
      <c r="C35" s="9"/>
      <c r="D35" s="8" t="s">
        <v>17</v>
      </c>
      <c r="E35" s="8" t="s">
        <v>79</v>
      </c>
      <c r="F35" s="8" t="s">
        <v>19</v>
      </c>
      <c r="G35" s="8" t="s">
        <v>20</v>
      </c>
      <c r="H35" s="8" t="s">
        <v>21</v>
      </c>
      <c r="I35" s="8">
        <f t="shared" si="0"/>
        <v>15000</v>
      </c>
      <c r="J35" s="15"/>
      <c r="K35" s="14" t="s">
        <v>22</v>
      </c>
      <c r="L35" s="8" t="s">
        <v>23</v>
      </c>
      <c r="M35" s="8" t="s">
        <v>80</v>
      </c>
    </row>
    <row r="36" spans="2:13">
      <c r="B36" s="9"/>
      <c r="C36" s="9"/>
      <c r="D36" s="8" t="s">
        <v>81</v>
      </c>
      <c r="E36" s="8" t="s">
        <v>82</v>
      </c>
      <c r="F36" s="8" t="s">
        <v>55</v>
      </c>
      <c r="G36" s="8" t="s">
        <v>83</v>
      </c>
      <c r="H36" s="8" t="s">
        <v>84</v>
      </c>
      <c r="I36" s="8">
        <f t="shared" si="0"/>
        <v>15000</v>
      </c>
      <c r="J36" s="15"/>
      <c r="K36" s="14" t="s">
        <v>22</v>
      </c>
      <c r="L36" s="8" t="s">
        <v>23</v>
      </c>
      <c r="M36" s="8" t="s">
        <v>85</v>
      </c>
    </row>
    <row r="37" spans="2:13">
      <c r="B37" s="9"/>
      <c r="C37" s="9"/>
      <c r="D37" s="8" t="s">
        <v>17</v>
      </c>
      <c r="E37" s="8" t="s">
        <v>86</v>
      </c>
      <c r="F37" s="8" t="s">
        <v>19</v>
      </c>
      <c r="G37" s="8" t="s">
        <v>87</v>
      </c>
      <c r="H37" s="8" t="s">
        <v>88</v>
      </c>
      <c r="I37" s="8">
        <f t="shared" ref="I37:I61" si="1">G37*H37</f>
        <v>47066.2</v>
      </c>
      <c r="J37" s="15"/>
      <c r="K37" s="14" t="s">
        <v>22</v>
      </c>
      <c r="L37" s="8" t="s">
        <v>30</v>
      </c>
      <c r="M37" s="8" t="s">
        <v>89</v>
      </c>
    </row>
    <row r="38" spans="2:13">
      <c r="B38" s="9"/>
      <c r="C38" s="9"/>
      <c r="D38" s="8" t="s">
        <v>17</v>
      </c>
      <c r="E38" s="8" t="s">
        <v>90</v>
      </c>
      <c r="F38" s="8" t="s">
        <v>19</v>
      </c>
      <c r="G38" s="8" t="s">
        <v>91</v>
      </c>
      <c r="H38" s="8" t="s">
        <v>92</v>
      </c>
      <c r="I38" s="8">
        <f t="shared" si="1"/>
        <v>29050</v>
      </c>
      <c r="J38" s="15"/>
      <c r="K38" s="14" t="s">
        <v>22</v>
      </c>
      <c r="L38" s="8" t="s">
        <v>30</v>
      </c>
      <c r="M38" s="8" t="s">
        <v>93</v>
      </c>
    </row>
    <row r="39" spans="2:13">
      <c r="B39" s="9"/>
      <c r="C39" s="9"/>
      <c r="D39" s="8" t="s">
        <v>94</v>
      </c>
      <c r="E39" s="8" t="s">
        <v>95</v>
      </c>
      <c r="F39" s="8" t="s">
        <v>96</v>
      </c>
      <c r="G39" s="8" t="s">
        <v>48</v>
      </c>
      <c r="H39" s="8" t="s">
        <v>97</v>
      </c>
      <c r="I39" s="8">
        <f t="shared" si="1"/>
        <v>15000</v>
      </c>
      <c r="J39" s="15"/>
      <c r="K39" s="14" t="s">
        <v>22</v>
      </c>
      <c r="L39" s="8" t="s">
        <v>30</v>
      </c>
      <c r="M39" s="8" t="s">
        <v>98</v>
      </c>
    </row>
    <row r="40" spans="2:13">
      <c r="B40" s="9"/>
      <c r="C40" s="9"/>
      <c r="D40" s="8" t="s">
        <v>99</v>
      </c>
      <c r="E40" s="8" t="s">
        <v>99</v>
      </c>
      <c r="F40" s="8" t="s">
        <v>96</v>
      </c>
      <c r="G40" s="8" t="s">
        <v>48</v>
      </c>
      <c r="H40" s="8" t="s">
        <v>100</v>
      </c>
      <c r="I40" s="8">
        <f t="shared" si="1"/>
        <v>20000</v>
      </c>
      <c r="J40" s="15"/>
      <c r="K40" s="14" t="s">
        <v>22</v>
      </c>
      <c r="L40" s="8" t="s">
        <v>30</v>
      </c>
      <c r="M40" s="8" t="s">
        <v>101</v>
      </c>
    </row>
    <row r="41" spans="2:13">
      <c r="B41" s="9"/>
      <c r="C41" s="9"/>
      <c r="D41" s="8" t="s">
        <v>102</v>
      </c>
      <c r="E41" s="8" t="s">
        <v>103</v>
      </c>
      <c r="F41" s="8" t="s">
        <v>96</v>
      </c>
      <c r="G41" s="8" t="s">
        <v>36</v>
      </c>
      <c r="H41" s="8" t="s">
        <v>104</v>
      </c>
      <c r="I41" s="8">
        <f t="shared" si="1"/>
        <v>56000</v>
      </c>
      <c r="J41" s="15"/>
      <c r="K41" s="14" t="s">
        <v>22</v>
      </c>
      <c r="L41" s="8" t="s">
        <v>30</v>
      </c>
      <c r="M41" s="8" t="s">
        <v>105</v>
      </c>
    </row>
    <row r="42" spans="2:13">
      <c r="B42" s="9"/>
      <c r="C42" s="9"/>
      <c r="D42" s="8" t="s">
        <v>106</v>
      </c>
      <c r="E42" s="8" t="s">
        <v>106</v>
      </c>
      <c r="F42" s="8" t="s">
        <v>107</v>
      </c>
      <c r="G42" s="8" t="s">
        <v>48</v>
      </c>
      <c r="H42" s="8" t="s">
        <v>108</v>
      </c>
      <c r="I42" s="8">
        <f t="shared" si="1"/>
        <v>49180</v>
      </c>
      <c r="J42" s="15"/>
      <c r="K42" s="14" t="s">
        <v>22</v>
      </c>
      <c r="L42" s="8" t="s">
        <v>30</v>
      </c>
      <c r="M42" s="8" t="s">
        <v>109</v>
      </c>
    </row>
    <row r="43" spans="2:13">
      <c r="B43" s="9"/>
      <c r="C43" s="9"/>
      <c r="D43" s="8" t="s">
        <v>40</v>
      </c>
      <c r="E43" s="8" t="s">
        <v>41</v>
      </c>
      <c r="F43" s="8" t="s">
        <v>42</v>
      </c>
      <c r="G43" s="8" t="s">
        <v>110</v>
      </c>
      <c r="H43" s="8" t="s">
        <v>44</v>
      </c>
      <c r="I43" s="8">
        <f t="shared" si="1"/>
        <v>105481.6</v>
      </c>
      <c r="J43" s="15"/>
      <c r="K43" s="14" t="s">
        <v>22</v>
      </c>
      <c r="L43" s="8" t="s">
        <v>30</v>
      </c>
      <c r="M43" s="8" t="s">
        <v>111</v>
      </c>
    </row>
    <row r="44" spans="2:13">
      <c r="B44" s="9"/>
      <c r="C44" s="9"/>
      <c r="D44" s="8" t="s">
        <v>25</v>
      </c>
      <c r="E44" s="8" t="s">
        <v>26</v>
      </c>
      <c r="F44" s="8" t="s">
        <v>27</v>
      </c>
      <c r="G44" s="8" t="s">
        <v>32</v>
      </c>
      <c r="H44" s="8" t="s">
        <v>29</v>
      </c>
      <c r="I44" s="8">
        <f t="shared" si="1"/>
        <v>4640</v>
      </c>
      <c r="J44" s="15"/>
      <c r="K44" s="14" t="s">
        <v>22</v>
      </c>
      <c r="L44" s="8" t="s">
        <v>30</v>
      </c>
      <c r="M44" s="8" t="s">
        <v>112</v>
      </c>
    </row>
    <row r="45" spans="2:13">
      <c r="B45" s="9"/>
      <c r="C45" s="9"/>
      <c r="D45" s="8" t="s">
        <v>25</v>
      </c>
      <c r="E45" s="8" t="s">
        <v>26</v>
      </c>
      <c r="F45" s="8" t="s">
        <v>27</v>
      </c>
      <c r="G45" s="8" t="s">
        <v>61</v>
      </c>
      <c r="H45" s="8" t="s">
        <v>29</v>
      </c>
      <c r="I45" s="8">
        <f t="shared" si="1"/>
        <v>1160</v>
      </c>
      <c r="J45" s="15"/>
      <c r="K45" s="14" t="s">
        <v>22</v>
      </c>
      <c r="L45" s="8" t="s">
        <v>30</v>
      </c>
      <c r="M45" s="8" t="s">
        <v>113</v>
      </c>
    </row>
    <row r="46" spans="2:13">
      <c r="B46" s="9"/>
      <c r="C46" s="9"/>
      <c r="D46" s="8" t="s">
        <v>25</v>
      </c>
      <c r="E46" s="8" t="s">
        <v>26</v>
      </c>
      <c r="F46" s="8" t="s">
        <v>27</v>
      </c>
      <c r="G46" s="8" t="s">
        <v>34</v>
      </c>
      <c r="H46" s="8" t="s">
        <v>29</v>
      </c>
      <c r="I46" s="8">
        <f t="shared" si="1"/>
        <v>5800</v>
      </c>
      <c r="J46" s="15"/>
      <c r="K46" s="14" t="s">
        <v>22</v>
      </c>
      <c r="L46" s="8" t="s">
        <v>30</v>
      </c>
      <c r="M46" s="8" t="s">
        <v>114</v>
      </c>
    </row>
    <row r="47" spans="2:13">
      <c r="B47" s="9"/>
      <c r="C47" s="9"/>
      <c r="D47" s="8" t="s">
        <v>25</v>
      </c>
      <c r="E47" s="8" t="s">
        <v>26</v>
      </c>
      <c r="F47" s="8" t="s">
        <v>27</v>
      </c>
      <c r="G47" s="8" t="s">
        <v>36</v>
      </c>
      <c r="H47" s="8" t="s">
        <v>29</v>
      </c>
      <c r="I47" s="8">
        <f t="shared" si="1"/>
        <v>2320</v>
      </c>
      <c r="J47" s="15"/>
      <c r="K47" s="14" t="s">
        <v>22</v>
      </c>
      <c r="L47" s="8" t="s">
        <v>30</v>
      </c>
      <c r="M47" s="8" t="s">
        <v>115</v>
      </c>
    </row>
    <row r="48" spans="2:13">
      <c r="B48" s="9"/>
      <c r="C48" s="9"/>
      <c r="D48" s="8" t="s">
        <v>25</v>
      </c>
      <c r="E48" s="8" t="s">
        <v>26</v>
      </c>
      <c r="F48" s="8" t="s">
        <v>27</v>
      </c>
      <c r="G48" s="8" t="s">
        <v>61</v>
      </c>
      <c r="H48" s="8" t="s">
        <v>29</v>
      </c>
      <c r="I48" s="8">
        <f t="shared" si="1"/>
        <v>1160</v>
      </c>
      <c r="J48" s="15"/>
      <c r="K48" s="14" t="s">
        <v>22</v>
      </c>
      <c r="L48" s="8" t="s">
        <v>30</v>
      </c>
      <c r="M48" s="8" t="s">
        <v>116</v>
      </c>
    </row>
    <row r="49" spans="2:13">
      <c r="B49" s="9"/>
      <c r="C49" s="9"/>
      <c r="D49" s="8" t="s">
        <v>25</v>
      </c>
      <c r="E49" s="8" t="s">
        <v>26</v>
      </c>
      <c r="F49" s="8" t="s">
        <v>27</v>
      </c>
      <c r="G49" s="8" t="s">
        <v>34</v>
      </c>
      <c r="H49" s="8" t="s">
        <v>29</v>
      </c>
      <c r="I49" s="8">
        <f t="shared" si="1"/>
        <v>5800</v>
      </c>
      <c r="J49" s="15"/>
      <c r="K49" s="14" t="s">
        <v>22</v>
      </c>
      <c r="L49" s="8" t="s">
        <v>30</v>
      </c>
      <c r="M49" s="8" t="s">
        <v>117</v>
      </c>
    </row>
    <row r="50" spans="2:13">
      <c r="B50" s="9"/>
      <c r="C50" s="9"/>
      <c r="D50" s="8" t="s">
        <v>25</v>
      </c>
      <c r="E50" s="8" t="s">
        <v>26</v>
      </c>
      <c r="F50" s="8" t="s">
        <v>27</v>
      </c>
      <c r="G50" s="8" t="s">
        <v>61</v>
      </c>
      <c r="H50" s="8" t="s">
        <v>29</v>
      </c>
      <c r="I50" s="8">
        <f t="shared" si="1"/>
        <v>1160</v>
      </c>
      <c r="J50" s="15"/>
      <c r="K50" s="14" t="s">
        <v>22</v>
      </c>
      <c r="L50" s="8" t="s">
        <v>30</v>
      </c>
      <c r="M50" s="8" t="s">
        <v>118</v>
      </c>
    </row>
    <row r="51" spans="2:13">
      <c r="B51" s="9"/>
      <c r="C51" s="9"/>
      <c r="D51" s="8" t="s">
        <v>25</v>
      </c>
      <c r="E51" s="8" t="s">
        <v>26</v>
      </c>
      <c r="F51" s="8" t="s">
        <v>27</v>
      </c>
      <c r="G51" s="8" t="s">
        <v>61</v>
      </c>
      <c r="H51" s="8" t="s">
        <v>29</v>
      </c>
      <c r="I51" s="8">
        <f t="shared" si="1"/>
        <v>1160</v>
      </c>
      <c r="J51" s="15"/>
      <c r="K51" s="14" t="s">
        <v>22</v>
      </c>
      <c r="L51" s="8" t="s">
        <v>30</v>
      </c>
      <c r="M51" s="8" t="s">
        <v>119</v>
      </c>
    </row>
    <row r="52" spans="2:13">
      <c r="B52" s="9"/>
      <c r="C52" s="9"/>
      <c r="D52" s="8" t="s">
        <v>25</v>
      </c>
      <c r="E52" s="8" t="s">
        <v>26</v>
      </c>
      <c r="F52" s="8" t="s">
        <v>27</v>
      </c>
      <c r="G52" s="8" t="s">
        <v>120</v>
      </c>
      <c r="H52" s="8" t="s">
        <v>29</v>
      </c>
      <c r="I52" s="8">
        <f t="shared" si="1"/>
        <v>6960</v>
      </c>
      <c r="J52" s="15"/>
      <c r="K52" s="14" t="s">
        <v>22</v>
      </c>
      <c r="L52" s="8" t="s">
        <v>30</v>
      </c>
      <c r="M52" s="8" t="s">
        <v>121</v>
      </c>
    </row>
    <row r="53" spans="2:13">
      <c r="B53" s="9"/>
      <c r="C53" s="9"/>
      <c r="D53" s="8" t="s">
        <v>25</v>
      </c>
      <c r="E53" s="8" t="s">
        <v>26</v>
      </c>
      <c r="F53" s="8" t="s">
        <v>27</v>
      </c>
      <c r="G53" s="8" t="s">
        <v>32</v>
      </c>
      <c r="H53" s="8" t="s">
        <v>29</v>
      </c>
      <c r="I53" s="8">
        <f t="shared" si="1"/>
        <v>4640</v>
      </c>
      <c r="J53" s="15"/>
      <c r="K53" s="14" t="s">
        <v>22</v>
      </c>
      <c r="L53" s="8" t="s">
        <v>30</v>
      </c>
      <c r="M53" s="8" t="s">
        <v>122</v>
      </c>
    </row>
    <row r="54" spans="2:13">
      <c r="B54" s="9"/>
      <c r="C54" s="9"/>
      <c r="D54" s="8" t="s">
        <v>25</v>
      </c>
      <c r="E54" s="8" t="s">
        <v>26</v>
      </c>
      <c r="F54" s="8" t="s">
        <v>27</v>
      </c>
      <c r="G54" s="8" t="s">
        <v>61</v>
      </c>
      <c r="H54" s="8" t="s">
        <v>29</v>
      </c>
      <c r="I54" s="8">
        <f t="shared" si="1"/>
        <v>1160</v>
      </c>
      <c r="J54" s="15"/>
      <c r="K54" s="14" t="s">
        <v>22</v>
      </c>
      <c r="L54" s="8" t="s">
        <v>30</v>
      </c>
      <c r="M54" s="8" t="s">
        <v>123</v>
      </c>
    </row>
    <row r="55" spans="2:13">
      <c r="B55" s="9"/>
      <c r="C55" s="9"/>
      <c r="D55" s="8" t="s">
        <v>25</v>
      </c>
      <c r="E55" s="8" t="s">
        <v>26</v>
      </c>
      <c r="F55" s="8" t="s">
        <v>27</v>
      </c>
      <c r="G55" s="8" t="s">
        <v>36</v>
      </c>
      <c r="H55" s="8" t="s">
        <v>29</v>
      </c>
      <c r="I55" s="8">
        <f t="shared" si="1"/>
        <v>2320</v>
      </c>
      <c r="J55" s="15"/>
      <c r="K55" s="14" t="s">
        <v>22</v>
      </c>
      <c r="L55" s="8" t="s">
        <v>30</v>
      </c>
      <c r="M55" s="8" t="s">
        <v>124</v>
      </c>
    </row>
    <row r="56" spans="2:13">
      <c r="B56" s="9"/>
      <c r="C56" s="9"/>
      <c r="D56" s="8" t="s">
        <v>25</v>
      </c>
      <c r="E56" s="8" t="s">
        <v>26</v>
      </c>
      <c r="F56" s="8" t="s">
        <v>27</v>
      </c>
      <c r="G56" s="8" t="s">
        <v>61</v>
      </c>
      <c r="H56" s="8" t="s">
        <v>29</v>
      </c>
      <c r="I56" s="8">
        <f t="shared" si="1"/>
        <v>1160</v>
      </c>
      <c r="J56" s="15"/>
      <c r="K56" s="14" t="s">
        <v>22</v>
      </c>
      <c r="L56" s="8" t="s">
        <v>30</v>
      </c>
      <c r="M56" s="8" t="s">
        <v>125</v>
      </c>
    </row>
    <row r="57" spans="2:13">
      <c r="B57" s="9"/>
      <c r="C57" s="9"/>
      <c r="D57" s="8" t="s">
        <v>25</v>
      </c>
      <c r="E57" s="8" t="s">
        <v>26</v>
      </c>
      <c r="F57" s="8" t="s">
        <v>27</v>
      </c>
      <c r="G57" s="8" t="s">
        <v>61</v>
      </c>
      <c r="H57" s="8" t="s">
        <v>29</v>
      </c>
      <c r="I57" s="8">
        <f t="shared" si="1"/>
        <v>1160</v>
      </c>
      <c r="J57" s="15"/>
      <c r="K57" s="14" t="s">
        <v>22</v>
      </c>
      <c r="L57" s="8" t="s">
        <v>30</v>
      </c>
      <c r="M57" s="8" t="s">
        <v>126</v>
      </c>
    </row>
    <row r="58" spans="2:13">
      <c r="B58" s="9"/>
      <c r="C58" s="9"/>
      <c r="D58" s="8" t="s">
        <v>25</v>
      </c>
      <c r="E58" s="8" t="s">
        <v>26</v>
      </c>
      <c r="F58" s="8" t="s">
        <v>27</v>
      </c>
      <c r="G58" s="8" t="s">
        <v>46</v>
      </c>
      <c r="H58" s="8" t="s">
        <v>29</v>
      </c>
      <c r="I58" s="8">
        <f t="shared" si="1"/>
        <v>3480</v>
      </c>
      <c r="J58" s="15"/>
      <c r="K58" s="14" t="s">
        <v>22</v>
      </c>
      <c r="L58" s="8" t="s">
        <v>30</v>
      </c>
      <c r="M58" s="8" t="s">
        <v>127</v>
      </c>
    </row>
    <row r="59" spans="2:13">
      <c r="B59" s="9"/>
      <c r="C59" s="9"/>
      <c r="D59" s="8" t="s">
        <v>81</v>
      </c>
      <c r="E59" s="8" t="s">
        <v>82</v>
      </c>
      <c r="F59" s="8" t="s">
        <v>55</v>
      </c>
      <c r="G59" s="8" t="s">
        <v>128</v>
      </c>
      <c r="H59" s="8" t="s">
        <v>84</v>
      </c>
      <c r="I59" s="8">
        <f t="shared" si="1"/>
        <v>13500</v>
      </c>
      <c r="J59" s="15"/>
      <c r="K59" s="14" t="s">
        <v>22</v>
      </c>
      <c r="L59" s="8" t="s">
        <v>23</v>
      </c>
      <c r="M59" s="8" t="s">
        <v>129</v>
      </c>
    </row>
    <row r="60" spans="2:13">
      <c r="B60" s="9"/>
      <c r="C60" s="9"/>
      <c r="D60" s="8" t="s">
        <v>130</v>
      </c>
      <c r="E60" s="8" t="s">
        <v>131</v>
      </c>
      <c r="F60" s="8" t="s">
        <v>132</v>
      </c>
      <c r="G60" s="8" t="s">
        <v>48</v>
      </c>
      <c r="H60" s="8" t="s">
        <v>133</v>
      </c>
      <c r="I60" s="8">
        <f t="shared" si="1"/>
        <v>5600</v>
      </c>
      <c r="J60" s="15"/>
      <c r="K60" s="14" t="s">
        <v>22</v>
      </c>
      <c r="L60" s="8" t="s">
        <v>30</v>
      </c>
      <c r="M60" s="8" t="s">
        <v>134</v>
      </c>
    </row>
    <row r="61" spans="2:13">
      <c r="B61" s="10"/>
      <c r="C61" s="10"/>
      <c r="D61" s="8" t="s">
        <v>130</v>
      </c>
      <c r="E61" s="8" t="s">
        <v>131</v>
      </c>
      <c r="F61" s="8" t="s">
        <v>132</v>
      </c>
      <c r="G61" s="8" t="s">
        <v>48</v>
      </c>
      <c r="H61" s="8" t="s">
        <v>133</v>
      </c>
      <c r="I61" s="8">
        <f t="shared" si="1"/>
        <v>5600</v>
      </c>
      <c r="J61" s="16"/>
      <c r="K61" s="14" t="s">
        <v>22</v>
      </c>
      <c r="L61" s="8" t="s">
        <v>30</v>
      </c>
      <c r="M61" s="8" t="s">
        <v>135</v>
      </c>
    </row>
  </sheetData>
  <mergeCells count="5">
    <mergeCell ref="B1:M1"/>
    <mergeCell ref="B2:M2"/>
    <mergeCell ref="B4:B61"/>
    <mergeCell ref="C4:C61"/>
    <mergeCell ref="J4:J61"/>
  </mergeCells>
  <printOptions horizontalCentered="1"/>
  <pageMargins left="0.432638888888889" right="0.472222222222222" top="0.751388888888889" bottom="0.751388888888889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2020-03-21T03:11:00Z</dcterms:created>
  <dcterms:modified xsi:type="dcterms:W3CDTF">2022-08-24T01:45:20Z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20B15CBFC79A4667A90EF8D6C54BA8B3</vt:lpwstr>
  </property>
</Properties>
</file>